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6" sheetId="1" r:id="rId1"/>
  </sheets>
  <definedNames>
    <definedName name="_xlnm.Print_Area" localSheetId="0">'6'!$A$1:$L$31</definedName>
  </definedNames>
  <calcPr fullCalcOnLoad="1"/>
</workbook>
</file>

<file path=xl/sharedStrings.xml><?xml version="1.0" encoding="utf-8"?>
<sst xmlns="http://schemas.openxmlformats.org/spreadsheetml/2006/main" count="61" uniqueCount="51">
  <si>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</si>
  <si>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</si>
  <si>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</si>
  <si>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</si>
  <si>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</si>
  <si>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</si>
  <si>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</si>
  <si>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</si>
  <si>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</si>
  <si>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</si>
  <si>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</si>
  <si>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</si>
  <si>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</si>
  <si>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</si>
  <si>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</si>
  <si>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</si>
  <si>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</si>
  <si>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</si>
  <si>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</si>
  <si>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</si>
  <si>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</si>
  <si>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</si>
  <si>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</si>
  <si>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</si>
  <si>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</si>
  <si>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</si>
  <si>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</si>
  <si>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</si>
  <si>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</si>
  <si>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</si>
  <si>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</si>
  <si>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</si>
  <si>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</si>
  <si>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</si>
  <si>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</si>
  <si>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85213</t>
  </si>
  <si>
    <t>855</t>
  </si>
  <si>
    <t>85508</t>
  </si>
  <si>
    <t>85510</t>
  </si>
  <si>
    <t>85395</t>
  </si>
  <si>
    <t>85334</t>
  </si>
  <si>
    <t>752</t>
  </si>
  <si>
    <t>75295</t>
  </si>
  <si>
    <t>85205</t>
  </si>
  <si>
    <t>751</t>
  </si>
  <si>
    <t>75109</t>
  </si>
  <si>
    <t>85504</t>
  </si>
  <si>
    <t>801</t>
  </si>
  <si>
    <t>80153</t>
  </si>
  <si>
    <t>75478</t>
  </si>
  <si>
    <t>Dochody i wydatki związane z realizacją zadań z zakresu administracji rządowej i innych zadań zleconych odrębnymi ustawami                                                     w roku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</si>
</sst>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" fontId="0" fillId="24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49" fontId="22" fillId="24" borderId="12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" fontId="22" fillId="24" borderId="14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9" fontId="22" fillId="24" borderId="14" xfId="0" applyNumberFormat="1" applyFont="1" applyFill="1" applyBorder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showGridLines="0" tabSelected="1" defaultGridColor="0" view="pageBreakPreview" zoomScaleNormal="86" zoomScaleSheetLayoutView="100" zoomScalePageLayoutView="0" colorId="8" workbookViewId="0" topLeftCell="A1">
      <selection activeCell="E29" sqref="E2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20.37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2" spans="1:11" ht="28.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13"/>
    </row>
    <row r="3" ht="12.75">
      <c r="J3" s="2" t="s">
        <v>0</v>
      </c>
    </row>
    <row r="4" spans="1:10" s="3" customFormat="1" ht="20.25" customHeight="1">
      <c r="A4" s="25" t="s">
        <v>1</v>
      </c>
      <c r="B4" s="25" t="s">
        <v>2</v>
      </c>
      <c r="C4" s="20" t="s">
        <v>3</v>
      </c>
      <c r="D4" s="20" t="s">
        <v>28</v>
      </c>
      <c r="E4" s="22" t="s">
        <v>4</v>
      </c>
      <c r="F4" s="23"/>
      <c r="G4" s="23"/>
      <c r="H4" s="23"/>
      <c r="I4" s="23"/>
      <c r="J4" s="24"/>
    </row>
    <row r="5" spans="1:10" s="3" customFormat="1" ht="20.25" customHeight="1">
      <c r="A5" s="26"/>
      <c r="B5" s="26"/>
      <c r="C5" s="28"/>
      <c r="D5" s="28"/>
      <c r="E5" s="20" t="s">
        <v>29</v>
      </c>
      <c r="F5" s="22" t="s">
        <v>5</v>
      </c>
      <c r="G5" s="31"/>
      <c r="H5" s="31"/>
      <c r="I5" s="32"/>
      <c r="J5" s="20" t="s">
        <v>6</v>
      </c>
    </row>
    <row r="6" spans="1:10" s="3" customFormat="1" ht="48" customHeight="1">
      <c r="A6" s="27"/>
      <c r="B6" s="27"/>
      <c r="C6" s="21"/>
      <c r="D6" s="21"/>
      <c r="E6" s="21"/>
      <c r="F6" s="5" t="s">
        <v>27</v>
      </c>
      <c r="G6" s="5" t="s">
        <v>25</v>
      </c>
      <c r="H6" s="5" t="s">
        <v>26</v>
      </c>
      <c r="I6" s="5" t="s">
        <v>7</v>
      </c>
      <c r="J6" s="21"/>
    </row>
    <row r="7" spans="1:10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19.5" customHeight="1">
      <c r="A8" s="14" t="s">
        <v>30</v>
      </c>
      <c r="B8" s="14" t="s">
        <v>31</v>
      </c>
      <c r="C8" s="15">
        <v>19716</v>
      </c>
      <c r="D8" s="15">
        <f aca="true" t="shared" si="0" ref="D8:D30">SUM(E8+J8)</f>
        <v>19716</v>
      </c>
      <c r="E8" s="15">
        <f>SUM(F8:I8)</f>
        <v>19716</v>
      </c>
      <c r="F8" s="15">
        <v>19716</v>
      </c>
      <c r="G8" s="15"/>
      <c r="H8" s="15"/>
      <c r="I8" s="15"/>
      <c r="J8" s="15"/>
    </row>
    <row r="9" spans="1:10" ht="19.5" customHeight="1">
      <c r="A9" s="14" t="s">
        <v>8</v>
      </c>
      <c r="B9" s="14" t="s">
        <v>9</v>
      </c>
      <c r="C9" s="15">
        <v>1377081</v>
      </c>
      <c r="D9" s="15">
        <f>SUM(E9+J9)</f>
        <v>1377081</v>
      </c>
      <c r="E9" s="15">
        <f>SUM(F9:I9)</f>
        <v>1377081</v>
      </c>
      <c r="F9" s="15">
        <v>1258081</v>
      </c>
      <c r="G9" s="15">
        <v>119000</v>
      </c>
      <c r="H9" s="8"/>
      <c r="I9" s="8"/>
      <c r="J9" s="8"/>
    </row>
    <row r="10" spans="1:10" ht="19.5" customHeight="1">
      <c r="A10" s="9" t="s">
        <v>10</v>
      </c>
      <c r="B10" s="9" t="s">
        <v>32</v>
      </c>
      <c r="C10" s="8">
        <v>577000</v>
      </c>
      <c r="D10" s="8">
        <f t="shared" si="0"/>
        <v>577000</v>
      </c>
      <c r="E10" s="8">
        <f>SUM(F10:I10)</f>
        <v>577000</v>
      </c>
      <c r="F10" s="8">
        <v>190000</v>
      </c>
      <c r="G10" s="8">
        <v>387000</v>
      </c>
      <c r="H10" s="8"/>
      <c r="I10" s="8"/>
      <c r="J10" s="8"/>
    </row>
    <row r="11" spans="1:10" ht="19.5" customHeight="1">
      <c r="A11" s="14" t="s">
        <v>10</v>
      </c>
      <c r="B11" s="14" t="s">
        <v>11</v>
      </c>
      <c r="C11" s="15">
        <v>1097882</v>
      </c>
      <c r="D11" s="15">
        <f t="shared" si="0"/>
        <v>1097882</v>
      </c>
      <c r="E11" s="15">
        <f>SUM(F11:I11)</f>
        <v>1097882</v>
      </c>
      <c r="F11" s="15">
        <v>135000</v>
      </c>
      <c r="G11" s="15">
        <v>961985</v>
      </c>
      <c r="H11" s="15"/>
      <c r="I11" s="15">
        <v>897</v>
      </c>
      <c r="J11" s="8"/>
    </row>
    <row r="12" spans="1:10" ht="19.5" customHeight="1">
      <c r="A12" s="9" t="s">
        <v>12</v>
      </c>
      <c r="B12" s="9" t="s">
        <v>13</v>
      </c>
      <c r="C12" s="8">
        <v>96106</v>
      </c>
      <c r="D12" s="8">
        <f t="shared" si="0"/>
        <v>96106</v>
      </c>
      <c r="E12" s="8">
        <f aca="true" t="shared" si="1" ref="E12:E30">SUM(F12:I12)</f>
        <v>96106</v>
      </c>
      <c r="F12" s="8"/>
      <c r="G12" s="8">
        <v>96106</v>
      </c>
      <c r="H12" s="8"/>
      <c r="I12" s="8"/>
      <c r="J12" s="8"/>
    </row>
    <row r="13" spans="1:10" ht="19.5" customHeight="1">
      <c r="A13" s="9" t="s">
        <v>12</v>
      </c>
      <c r="B13" s="9" t="s">
        <v>14</v>
      </c>
      <c r="C13" s="8">
        <v>42501</v>
      </c>
      <c r="D13" s="8">
        <f t="shared" si="0"/>
        <v>42501</v>
      </c>
      <c r="E13" s="8">
        <f t="shared" si="1"/>
        <v>42501</v>
      </c>
      <c r="F13" s="8">
        <v>4275.3</v>
      </c>
      <c r="G13" s="8">
        <v>38225.7</v>
      </c>
      <c r="H13" s="8"/>
      <c r="I13" s="8"/>
      <c r="J13" s="8"/>
    </row>
    <row r="14" spans="1:10" ht="19.5" customHeight="1">
      <c r="A14" s="9" t="s">
        <v>44</v>
      </c>
      <c r="B14" s="9" t="s">
        <v>45</v>
      </c>
      <c r="C14" s="8">
        <v>123052</v>
      </c>
      <c r="D14" s="8">
        <f t="shared" si="0"/>
        <v>123052</v>
      </c>
      <c r="E14" s="8">
        <f t="shared" si="1"/>
        <v>123052</v>
      </c>
      <c r="F14" s="8">
        <v>91736</v>
      </c>
      <c r="G14" s="8">
        <v>25666</v>
      </c>
      <c r="H14" s="8"/>
      <c r="I14" s="8">
        <v>5650</v>
      </c>
      <c r="J14" s="8"/>
    </row>
    <row r="15" spans="1:10" ht="19.5" customHeight="1">
      <c r="A15" s="9" t="s">
        <v>41</v>
      </c>
      <c r="B15" s="9" t="s">
        <v>42</v>
      </c>
      <c r="C15" s="8">
        <v>68673</v>
      </c>
      <c r="D15" s="8">
        <f>SUM(E15+J15)</f>
        <v>68673</v>
      </c>
      <c r="E15" s="8">
        <f t="shared" si="1"/>
        <v>53200</v>
      </c>
      <c r="F15" s="8">
        <v>53200</v>
      </c>
      <c r="G15" s="8"/>
      <c r="H15" s="8"/>
      <c r="I15" s="8"/>
      <c r="J15" s="8">
        <v>15473</v>
      </c>
    </row>
    <row r="16" spans="1:11" ht="19.5" customHeight="1">
      <c r="A16" s="14" t="s">
        <v>15</v>
      </c>
      <c r="B16" s="14" t="s">
        <v>16</v>
      </c>
      <c r="C16" s="15">
        <v>7328737</v>
      </c>
      <c r="D16" s="15">
        <f t="shared" si="0"/>
        <v>7328737</v>
      </c>
      <c r="E16" s="15">
        <f t="shared" si="1"/>
        <v>7328737</v>
      </c>
      <c r="F16" s="15">
        <v>657133</v>
      </c>
      <c r="G16" s="15">
        <v>6362366</v>
      </c>
      <c r="H16" s="15"/>
      <c r="I16" s="15">
        <v>309238</v>
      </c>
      <c r="J16" s="8"/>
      <c r="K16" s="7"/>
    </row>
    <row r="17" spans="1:11" ht="19.5" customHeight="1">
      <c r="A17" s="14" t="s">
        <v>15</v>
      </c>
      <c r="B17" s="14" t="s">
        <v>49</v>
      </c>
      <c r="C17" s="15">
        <v>19300</v>
      </c>
      <c r="D17" s="15">
        <f t="shared" si="0"/>
        <v>19300</v>
      </c>
      <c r="E17" s="15">
        <f t="shared" si="1"/>
        <v>19300</v>
      </c>
      <c r="F17" s="15">
        <v>19300</v>
      </c>
      <c r="G17" s="15"/>
      <c r="H17" s="15"/>
      <c r="I17" s="15"/>
      <c r="J17" s="15"/>
      <c r="K17" s="7"/>
    </row>
    <row r="18" spans="1:10" ht="19.5" customHeight="1">
      <c r="A18" s="9" t="s">
        <v>33</v>
      </c>
      <c r="B18" s="9" t="s">
        <v>34</v>
      </c>
      <c r="C18" s="8">
        <v>626040</v>
      </c>
      <c r="D18" s="8">
        <f t="shared" si="0"/>
        <v>626040</v>
      </c>
      <c r="E18" s="8">
        <f t="shared" si="1"/>
        <v>626040</v>
      </c>
      <c r="F18" s="8">
        <v>307228</v>
      </c>
      <c r="G18" s="8">
        <v>15182</v>
      </c>
      <c r="H18" s="8">
        <v>303630</v>
      </c>
      <c r="I18" s="8"/>
      <c r="J18" s="8"/>
    </row>
    <row r="19" spans="1:10" ht="19.5" customHeight="1">
      <c r="A19" s="14" t="s">
        <v>47</v>
      </c>
      <c r="B19" s="14" t="s">
        <v>48</v>
      </c>
      <c r="C19" s="15">
        <v>63683</v>
      </c>
      <c r="D19" s="15">
        <f>SUM(E19+J19)</f>
        <v>63683</v>
      </c>
      <c r="E19" s="15">
        <f>SUM(F19:I19)</f>
        <v>63683</v>
      </c>
      <c r="F19" s="15">
        <v>36425</v>
      </c>
      <c r="G19" s="15"/>
      <c r="H19" s="15">
        <v>27258</v>
      </c>
      <c r="I19" s="8"/>
      <c r="J19" s="8"/>
    </row>
    <row r="20" spans="1:10" ht="19.5" customHeight="1">
      <c r="A20" s="14" t="s">
        <v>17</v>
      </c>
      <c r="B20" s="14" t="s">
        <v>18</v>
      </c>
      <c r="C20" s="15">
        <v>4022487</v>
      </c>
      <c r="D20" s="15">
        <f t="shared" si="0"/>
        <v>4022487</v>
      </c>
      <c r="E20" s="15">
        <f t="shared" si="1"/>
        <v>4022487</v>
      </c>
      <c r="F20" s="15">
        <v>4022487</v>
      </c>
      <c r="G20" s="8"/>
      <c r="H20" s="8"/>
      <c r="I20" s="8"/>
      <c r="J20" s="8"/>
    </row>
    <row r="21" spans="1:10" ht="19.5" customHeight="1">
      <c r="A21" s="14" t="s">
        <v>19</v>
      </c>
      <c r="B21" s="14" t="s">
        <v>20</v>
      </c>
      <c r="C21" s="15">
        <v>1933917</v>
      </c>
      <c r="D21" s="15">
        <f t="shared" si="0"/>
        <v>1933917</v>
      </c>
      <c r="E21" s="15">
        <f t="shared" si="1"/>
        <v>1933917</v>
      </c>
      <c r="F21" s="15">
        <v>220273</v>
      </c>
      <c r="G21" s="15">
        <v>755414</v>
      </c>
      <c r="H21" s="15">
        <v>958230</v>
      </c>
      <c r="I21" s="8"/>
      <c r="J21" s="8"/>
    </row>
    <row r="22" spans="1:10" ht="19.5" customHeight="1">
      <c r="A22" s="9" t="s">
        <v>19</v>
      </c>
      <c r="B22" s="9" t="s">
        <v>43</v>
      </c>
      <c r="C22" s="8">
        <v>7500</v>
      </c>
      <c r="D22" s="8">
        <f t="shared" si="0"/>
        <v>7500</v>
      </c>
      <c r="E22" s="8">
        <f t="shared" si="1"/>
        <v>7500</v>
      </c>
      <c r="F22" s="8">
        <v>7500</v>
      </c>
      <c r="G22" s="8"/>
      <c r="H22" s="8"/>
      <c r="I22" s="8"/>
      <c r="J22" s="8"/>
    </row>
    <row r="23" spans="1:10" ht="19.5" customHeight="1">
      <c r="A23" s="9" t="s">
        <v>19</v>
      </c>
      <c r="B23" s="9" t="s">
        <v>35</v>
      </c>
      <c r="C23" s="8">
        <v>220</v>
      </c>
      <c r="D23" s="8">
        <f t="shared" si="0"/>
        <v>220</v>
      </c>
      <c r="E23" s="8">
        <f t="shared" si="1"/>
        <v>220</v>
      </c>
      <c r="F23" s="8">
        <v>220</v>
      </c>
      <c r="G23" s="8"/>
      <c r="H23" s="8"/>
      <c r="I23" s="8"/>
      <c r="J23" s="8"/>
    </row>
    <row r="24" spans="1:10" ht="19.5" customHeight="1">
      <c r="A24" s="17" t="s">
        <v>19</v>
      </c>
      <c r="B24" s="17" t="s">
        <v>21</v>
      </c>
      <c r="C24" s="15">
        <v>147536</v>
      </c>
      <c r="D24" s="15">
        <f t="shared" si="0"/>
        <v>147536</v>
      </c>
      <c r="E24" s="15">
        <f t="shared" si="1"/>
        <v>147536</v>
      </c>
      <c r="F24" s="19"/>
      <c r="G24" s="19"/>
      <c r="H24" s="19"/>
      <c r="I24" s="19">
        <v>147536</v>
      </c>
      <c r="J24" s="11"/>
    </row>
    <row r="25" spans="1:10" ht="19.5" customHeight="1">
      <c r="A25" s="17" t="s">
        <v>22</v>
      </c>
      <c r="B25" s="17" t="s">
        <v>23</v>
      </c>
      <c r="C25" s="15">
        <v>361290.91</v>
      </c>
      <c r="D25" s="15">
        <f t="shared" si="0"/>
        <v>361290.91000000003</v>
      </c>
      <c r="E25" s="15">
        <f t="shared" si="1"/>
        <v>361290.91000000003</v>
      </c>
      <c r="F25" s="19">
        <v>181911.91</v>
      </c>
      <c r="G25" s="19">
        <v>179379</v>
      </c>
      <c r="H25" s="19"/>
      <c r="I25" s="19"/>
      <c r="J25" s="11"/>
    </row>
    <row r="26" spans="1:10" ht="19.5" customHeight="1">
      <c r="A26" s="17" t="s">
        <v>22</v>
      </c>
      <c r="B26" s="17" t="s">
        <v>40</v>
      </c>
      <c r="C26" s="8">
        <v>68911</v>
      </c>
      <c r="D26" s="8">
        <f t="shared" si="0"/>
        <v>68911</v>
      </c>
      <c r="E26" s="8">
        <f t="shared" si="1"/>
        <v>68911</v>
      </c>
      <c r="F26" s="11"/>
      <c r="G26" s="11"/>
      <c r="H26" s="11"/>
      <c r="I26" s="11">
        <v>68911</v>
      </c>
      <c r="J26" s="11"/>
    </row>
    <row r="27" spans="1:10" ht="19.5" customHeight="1">
      <c r="A27" s="17" t="s">
        <v>22</v>
      </c>
      <c r="B27" s="17" t="s">
        <v>39</v>
      </c>
      <c r="C27" s="15">
        <v>397785</v>
      </c>
      <c r="D27" s="15">
        <f t="shared" si="0"/>
        <v>397785</v>
      </c>
      <c r="E27" s="15">
        <f t="shared" si="1"/>
        <v>397785</v>
      </c>
      <c r="F27" s="19"/>
      <c r="G27" s="19"/>
      <c r="H27" s="19"/>
      <c r="I27" s="19">
        <v>397785</v>
      </c>
      <c r="J27" s="11"/>
    </row>
    <row r="28" spans="1:10" ht="19.5" customHeight="1">
      <c r="A28" s="17" t="s">
        <v>36</v>
      </c>
      <c r="B28" s="17" t="s">
        <v>46</v>
      </c>
      <c r="C28" s="15">
        <v>82270</v>
      </c>
      <c r="D28" s="15">
        <f t="shared" si="0"/>
        <v>82270</v>
      </c>
      <c r="E28" s="15">
        <f t="shared" si="1"/>
        <v>82270</v>
      </c>
      <c r="F28" s="19"/>
      <c r="G28" s="19">
        <v>2170</v>
      </c>
      <c r="H28" s="19"/>
      <c r="I28" s="19">
        <v>80100</v>
      </c>
      <c r="J28" s="11"/>
    </row>
    <row r="29" spans="1:10" ht="19.5" customHeight="1">
      <c r="A29" s="17" t="s">
        <v>36</v>
      </c>
      <c r="B29" s="17" t="s">
        <v>37</v>
      </c>
      <c r="C29" s="15">
        <v>1462171</v>
      </c>
      <c r="D29" s="15">
        <f t="shared" si="0"/>
        <v>1462171</v>
      </c>
      <c r="E29" s="15">
        <f t="shared" si="1"/>
        <v>1462171</v>
      </c>
      <c r="F29" s="19"/>
      <c r="G29" s="19">
        <v>14498</v>
      </c>
      <c r="H29" s="19"/>
      <c r="I29" s="19">
        <v>1447673</v>
      </c>
      <c r="J29" s="11"/>
    </row>
    <row r="30" spans="1:10" s="7" customFormat="1" ht="19.5" customHeight="1">
      <c r="A30" s="18" t="s">
        <v>36</v>
      </c>
      <c r="B30" s="18" t="s">
        <v>38</v>
      </c>
      <c r="C30" s="16">
        <v>162672</v>
      </c>
      <c r="D30" s="15">
        <f t="shared" si="0"/>
        <v>162672</v>
      </c>
      <c r="E30" s="15">
        <f t="shared" si="1"/>
        <v>162672</v>
      </c>
      <c r="F30" s="16">
        <v>1620</v>
      </c>
      <c r="G30" s="16"/>
      <c r="H30" s="16"/>
      <c r="I30" s="16">
        <v>161052</v>
      </c>
      <c r="J30" s="12"/>
    </row>
    <row r="31" spans="1:10" ht="19.5" customHeight="1">
      <c r="A31" s="33" t="s">
        <v>24</v>
      </c>
      <c r="B31" s="34"/>
      <c r="C31" s="6">
        <f>SUM(C8:C30)</f>
        <v>20086530.91</v>
      </c>
      <c r="D31" s="6">
        <f aca="true" t="shared" si="2" ref="D31:J31">SUM(D8:D30)</f>
        <v>20086530.91</v>
      </c>
      <c r="E31" s="6">
        <f t="shared" si="2"/>
        <v>20071057.91</v>
      </c>
      <c r="F31" s="6">
        <f t="shared" si="2"/>
        <v>7206106.21</v>
      </c>
      <c r="G31" s="6">
        <f t="shared" si="2"/>
        <v>8956991.7</v>
      </c>
      <c r="H31" s="6">
        <f>SUM(H8:H30)</f>
        <v>1289118</v>
      </c>
      <c r="I31" s="6">
        <f>SUM(I8:I30)</f>
        <v>2618842</v>
      </c>
      <c r="J31" s="6">
        <f t="shared" si="2"/>
        <v>15473</v>
      </c>
    </row>
    <row r="33" spans="1:13" ht="21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0"/>
    </row>
  </sheetData>
  <sheetProtection/>
  <mergeCells count="11">
    <mergeCell ref="J5:J6"/>
    <mergeCell ref="E5:E6"/>
    <mergeCell ref="E4:J4"/>
    <mergeCell ref="A4:A6"/>
    <mergeCell ref="D4:D6"/>
    <mergeCell ref="A2:J2"/>
    <mergeCell ref="A33:L33"/>
    <mergeCell ref="C4:C6"/>
    <mergeCell ref="B4:B6"/>
    <mergeCell ref="F5:I5"/>
    <mergeCell ref="A31:B31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5" r:id="rId1"/>
  <headerFooter alignWithMargins="0">
    <oddHeader>&amp;RTabela Nr 3
do Uchwały Rady Powiatu Wołomińskiego Nr II-19/2018   
z dnia 18 grudnia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2018-12-19T07:56:14Z</cp:lastPrinted>
  <dcterms:created xsi:type="dcterms:W3CDTF">2008-11-05T09:29:42Z</dcterms:created>
  <dcterms:modified xsi:type="dcterms:W3CDTF">2018-12-19T07:56:16Z</dcterms:modified>
  <cp:category/>
  <cp:version/>
  <cp:contentType/>
  <cp:contentStatus/>
</cp:coreProperties>
</file>